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07F05323-1033-49F3-B2B9-A153DECD2BB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<sst xmlns="http://schemas.openxmlformats.org/spreadsheetml/2006/main" count="2262" uniqueCount="1134">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</sst>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444</v>
      </c>
      <c r="B10" s="183"/>
      <c r="C10" s="191" t="str">
        <f>VLOOKUP(A10,lista,2,0)</f>
        <v>G. EXPLOTACIÓN Y SOPORTE TI</v>
      </c>
      <c r="D10" s="191"/>
      <c r="E10" s="191"/>
      <c r="F10" s="191"/>
      <c r="G10" s="191" t="str">
        <f>VLOOKUP(A10,lista,3,0)</f>
        <v>Técnico/a 1</v>
      </c>
      <c r="H10" s="191"/>
      <c r="I10" s="198" t="str">
        <f>VLOOKUP(A10,lista,4,0)</f>
        <v>Analista/programador de aplicaciones</v>
      </c>
      <c r="J10" s="199"/>
      <c r="K10" s="191" t="str">
        <f>VLOOKUP(A10,lista,5,0)</f>
        <v>Murcia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vryU46pQ9YYB5o3z8bujAbsfKo56YGSnz1CKJvdFwvC3Gk4lZpo9LLGDa6dq/w7X/h2kE9XajE+q8cYc6vQCg==" saltValue="+tTyQnyR1P5+8KuWeyRZA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2025-02-12T12:02:06Z</dcterms:modified>
</cp:coreProperties>
</file>